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<sst xmlns="http://schemas.openxmlformats.org/spreadsheetml/2006/main" count="41" uniqueCount="41">
  <si>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Položky</t>
  </si>
  <si>
    <t>1.</t>
  </si>
  <si>
    <t>Cena v Kč/ks bez DPH</t>
  </si>
  <si>
    <t>Cedna v Kč/ks včetně DPH</t>
  </si>
  <si>
    <t>Podíl na celkové ceně %</t>
  </si>
  <si>
    <t>HP - periodická kontrola roční (včetně vypracování protokolu, lepení štítku, datumovky a plomby) (výrobce Hastex Haspr nebo Neuruppin nebo Vítkovice HTB)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</si>
  <si>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</si>
  <si>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</si>
  <si>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</si>
  <si>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</si>
  <si>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</si>
  <si>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</si>
  <si>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</si>
  <si>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</si>
  <si>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</si>
  <si>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</si>
  <si>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</si>
  <si>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</si>
  <si>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</si>
  <si>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</si>
  <si>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</si>
  <si>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</si>
  <si>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Periodická zkouška HP - práškový</t>
  </si>
  <si>
    <t>Periodická zkouška HP - vodní</t>
  </si>
  <si>
    <t>Plnění nebo oprava HP (průměrná cena včetně materiálu a režie)</t>
  </si>
  <si>
    <t>Šrotace HP (včetně náplně a všech dílů)</t>
  </si>
  <si>
    <t>Cena nového HP - práškový 2 kg</t>
  </si>
  <si>
    <t>Cena nového HP  - práškový 6 kg</t>
  </si>
  <si>
    <t xml:space="preserve">Cena nového HP - vodní 9 </t>
  </si>
  <si>
    <t>Kontrola akceschopnosti hydrantu - roční (včetně vypracování protokolu, lepení štítku, datumovky a plomby)</t>
  </si>
  <si>
    <t>Cena nové hydrantové hadice C 52</t>
  </si>
  <si>
    <t>Cena nové hydrantové hadice D 25</t>
  </si>
  <si>
    <t>Cena nové hydrantové proudnice C 52</t>
  </si>
  <si>
    <t>Doprava  (ks = Kč/km)</t>
  </si>
  <si>
    <t>Celková nabídková cena</t>
  </si>
  <si>
    <r>
      <t>Periodická zkouška HP -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1,5 kg, 2 kg</t>
    </r>
  </si>
  <si>
    <r>
      <t>Periodická zkouška HP -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5 kg, 6 kg</t>
    </r>
  </si>
  <si>
    <r>
      <t>Cena nového HP -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2 kg</t>
    </r>
  </si>
  <si>
    <r>
      <t>Cena nového HP -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5 kg</t>
    </r>
  </si>
  <si>
    <t>Cena v Kč s DPH po přepočtu</t>
  </si>
  <si>
    <t>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</si>
</sst>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4" fontId="2" fillId="0" borderId="6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1" fontId="2" fillId="0" borderId="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4" fontId="2" fillId="0" borderId="9" xfId="0" applyNumberFormat="1" applyFont="1" applyBorder="1"/>
    <xf numFmtId="0" fontId="2" fillId="0" borderId="0" xfId="0" applyFont="1" applyAlignment="1">
      <alignment wrapText="1"/>
    </xf>
    <xf numFmtId="4" fontId="2" fillId="2" borderId="10" xfId="0" applyNumberFormat="1" applyFont="1" applyFill="1" applyBorder="1"/>
    <xf numFmtId="4" fontId="2" fillId="3" borderId="2" xfId="0" applyNumberFormat="1" applyFont="1" applyFill="1" applyBorder="1"/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4FE9-159E-4DE4-B69C-8C704F5F7831}">
  <dimension ref="A1:G22"/>
  <sheetViews>
    <sheetView tabSelected="1" workbookViewId="0" topLeftCell="A1">
      <selection activeCell="H4" sqref="H4"/>
    </sheetView>
  </sheetViews>
  <sheetFormatPr defaultColWidth="9.140625" defaultRowHeight="15"/>
  <cols>
    <col min="1" max="1" width="9.140625" style="5" customWidth="1"/>
    <col min="2" max="2" width="48.421875" style="5" customWidth="1"/>
    <col min="3" max="3" width="11.7109375" style="5" customWidth="1"/>
    <col min="4" max="4" width="13.8515625" style="5" customWidth="1"/>
    <col min="5" max="5" width="11.57421875" style="5" customWidth="1"/>
    <col min="6" max="6" width="9.8515625" style="5" customWidth="1"/>
    <col min="7" max="16384" width="9.140625" style="5" customWidth="1"/>
  </cols>
  <sheetData>
    <row r="1" spans="1:6" ht="18.75">
      <c r="A1" s="24" t="s">
        <v>40</v>
      </c>
      <c r="B1" s="24"/>
      <c r="C1" s="24"/>
      <c r="D1" s="24"/>
      <c r="E1" s="24"/>
      <c r="F1" s="24"/>
    </row>
    <row r="3" ht="16.5" thickBot="1"/>
    <row r="4" spans="1:7" ht="79.5" thickBot="1">
      <c r="A4" s="6"/>
      <c r="B4" s="7" t="s">
        <v>0</v>
      </c>
      <c r="C4" s="8" t="s">
        <v>2</v>
      </c>
      <c r="D4" s="8" t="s">
        <v>3</v>
      </c>
      <c r="E4" s="8" t="s">
        <v>4</v>
      </c>
      <c r="F4" s="23" t="s">
        <v>39</v>
      </c>
      <c r="G4" s="20"/>
    </row>
    <row r="5" spans="1:6" ht="63">
      <c r="A5" s="9" t="s">
        <v>1</v>
      </c>
      <c r="B5" s="10" t="s">
        <v>5</v>
      </c>
      <c r="C5" s="13"/>
      <c r="D5" s="13"/>
      <c r="E5" s="16">
        <v>18</v>
      </c>
      <c r="F5" s="19">
        <f>D5*0.18</f>
        <v>0</v>
      </c>
    </row>
    <row r="6" spans="1:6" ht="15">
      <c r="A6" s="11" t="s">
        <v>6</v>
      </c>
      <c r="B6" s="1" t="s">
        <v>22</v>
      </c>
      <c r="C6" s="14"/>
      <c r="D6" s="14"/>
      <c r="E6" s="17">
        <v>22</v>
      </c>
      <c r="F6" s="19">
        <f>D6*0.22</f>
        <v>0</v>
      </c>
    </row>
    <row r="7" spans="1:6" ht="15">
      <c r="A7" s="11" t="s">
        <v>7</v>
      </c>
      <c r="B7" s="1" t="s">
        <v>23</v>
      </c>
      <c r="C7" s="14"/>
      <c r="D7" s="14"/>
      <c r="E7" s="17">
        <v>2</v>
      </c>
      <c r="F7" s="19">
        <f>D7*0.02</f>
        <v>0</v>
      </c>
    </row>
    <row r="8" spans="1:6" ht="18.75">
      <c r="A8" s="11" t="s">
        <v>8</v>
      </c>
      <c r="B8" s="1" t="s">
        <v>35</v>
      </c>
      <c r="C8" s="14"/>
      <c r="D8" s="14"/>
      <c r="E8" s="17">
        <v>3</v>
      </c>
      <c r="F8" s="19">
        <f>D8*0.03</f>
        <v>0</v>
      </c>
    </row>
    <row r="9" spans="1:6" ht="18.75">
      <c r="A9" s="11" t="s">
        <v>9</v>
      </c>
      <c r="B9" s="1" t="s">
        <v>36</v>
      </c>
      <c r="C9" s="14"/>
      <c r="D9" s="14"/>
      <c r="E9" s="17">
        <v>5</v>
      </c>
      <c r="F9" s="19">
        <f>D9*0.05</f>
        <v>0</v>
      </c>
    </row>
    <row r="10" spans="1:6" ht="31.5">
      <c r="A10" s="11" t="s">
        <v>10</v>
      </c>
      <c r="B10" s="1" t="s">
        <v>24</v>
      </c>
      <c r="C10" s="14"/>
      <c r="D10" s="14"/>
      <c r="E10" s="17">
        <v>7</v>
      </c>
      <c r="F10" s="19">
        <f>D10*0.07</f>
        <v>0</v>
      </c>
    </row>
    <row r="11" spans="1:6" ht="15">
      <c r="A11" s="11" t="s">
        <v>11</v>
      </c>
      <c r="B11" s="2" t="s">
        <v>25</v>
      </c>
      <c r="C11" s="14"/>
      <c r="D11" s="14"/>
      <c r="E11" s="17">
        <v>2</v>
      </c>
      <c r="F11" s="19">
        <f>D11*0.02</f>
        <v>0</v>
      </c>
    </row>
    <row r="12" spans="1:6" ht="15">
      <c r="A12" s="11" t="s">
        <v>12</v>
      </c>
      <c r="B12" s="3" t="s">
        <v>26</v>
      </c>
      <c r="C12" s="14"/>
      <c r="D12" s="14"/>
      <c r="E12" s="17">
        <v>1</v>
      </c>
      <c r="F12" s="19">
        <f>D12*0.01</f>
        <v>0</v>
      </c>
    </row>
    <row r="13" spans="1:6" ht="15">
      <c r="A13" s="11" t="s">
        <v>13</v>
      </c>
      <c r="B13" s="3" t="s">
        <v>27</v>
      </c>
      <c r="C13" s="14"/>
      <c r="D13" s="14"/>
      <c r="E13" s="17">
        <v>7</v>
      </c>
      <c r="F13" s="19">
        <f>D13*0.07</f>
        <v>0</v>
      </c>
    </row>
    <row r="14" spans="1:6" ht="18.75">
      <c r="A14" s="11" t="s">
        <v>14</v>
      </c>
      <c r="B14" s="3" t="s">
        <v>37</v>
      </c>
      <c r="C14" s="14"/>
      <c r="D14" s="14"/>
      <c r="E14" s="17">
        <v>1</v>
      </c>
      <c r="F14" s="19">
        <f>D14*0.01</f>
        <v>0</v>
      </c>
    </row>
    <row r="15" spans="1:6" ht="18.75">
      <c r="A15" s="11" t="s">
        <v>15</v>
      </c>
      <c r="B15" s="3" t="s">
        <v>38</v>
      </c>
      <c r="C15" s="14"/>
      <c r="D15" s="14"/>
      <c r="E15" s="17">
        <v>2</v>
      </c>
      <c r="F15" s="19">
        <f>D15*0.02</f>
        <v>0</v>
      </c>
    </row>
    <row r="16" spans="1:6" ht="15">
      <c r="A16" s="11" t="s">
        <v>16</v>
      </c>
      <c r="B16" s="3" t="s">
        <v>28</v>
      </c>
      <c r="C16" s="14"/>
      <c r="D16" s="14"/>
      <c r="E16" s="17">
        <v>1</v>
      </c>
      <c r="F16" s="19">
        <f>D16*0.01</f>
        <v>0</v>
      </c>
    </row>
    <row r="17" spans="1:6" ht="47.25">
      <c r="A17" s="11" t="s">
        <v>17</v>
      </c>
      <c r="B17" s="1" t="s">
        <v>29</v>
      </c>
      <c r="C17" s="14"/>
      <c r="D17" s="14"/>
      <c r="E17" s="17">
        <v>7</v>
      </c>
      <c r="F17" s="19">
        <f>D17*0.07</f>
        <v>0</v>
      </c>
    </row>
    <row r="18" spans="1:6" ht="15">
      <c r="A18" s="11" t="s">
        <v>18</v>
      </c>
      <c r="B18" s="2" t="s">
        <v>30</v>
      </c>
      <c r="C18" s="14"/>
      <c r="D18" s="14"/>
      <c r="E18" s="17">
        <v>4</v>
      </c>
      <c r="F18" s="19">
        <f>D18*0.04</f>
        <v>0</v>
      </c>
    </row>
    <row r="19" spans="1:6" ht="15">
      <c r="A19" s="11" t="s">
        <v>19</v>
      </c>
      <c r="B19" s="2" t="s">
        <v>31</v>
      </c>
      <c r="C19" s="14"/>
      <c r="D19" s="14"/>
      <c r="E19" s="17">
        <v>1</v>
      </c>
      <c r="F19" s="19">
        <f>D19*0.01</f>
        <v>0</v>
      </c>
    </row>
    <row r="20" spans="1:6" ht="15">
      <c r="A20" s="11" t="s">
        <v>20</v>
      </c>
      <c r="B20" s="2" t="s">
        <v>32</v>
      </c>
      <c r="C20" s="14"/>
      <c r="D20" s="14"/>
      <c r="E20" s="17">
        <v>1</v>
      </c>
      <c r="F20" s="19">
        <f>D20*0.01</f>
        <v>0</v>
      </c>
    </row>
    <row r="21" spans="1:6" ht="15">
      <c r="A21" s="11" t="s">
        <v>21</v>
      </c>
      <c r="B21" s="2" t="s">
        <v>33</v>
      </c>
      <c r="C21" s="14"/>
      <c r="D21" s="14"/>
      <c r="E21" s="17">
        <v>16</v>
      </c>
      <c r="F21" s="19">
        <f>D21*0.16</f>
        <v>0</v>
      </c>
    </row>
    <row r="22" spans="1:6" ht="16.5" thickBot="1">
      <c r="A22" s="12"/>
      <c r="B22" s="4" t="s">
        <v>34</v>
      </c>
      <c r="C22" s="15"/>
      <c r="D22" s="22"/>
      <c r="E22" s="18">
        <v>100</v>
      </c>
      <c r="F22" s="21">
        <f>SUM(F5:F21)</f>
        <v>0</v>
      </c>
    </row>
  </sheetData>
  <mergeCells count="1">
    <mergeCell ref="A1:F1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3A607B962B6545B19BDA6A4470B8D5" ma:contentTypeVersion="9" ma:contentTypeDescription="Vytvoří nový dokument" ma:contentTypeScope="" ma:versionID="f2c091fc9e50c78cf892e58b2a515aa6">
  <xsd:schema xmlns:xsd="http://www.w3.org/2001/XMLSchema" xmlns:xs="http://www.w3.org/2001/XMLSchema" xmlns:p="http://schemas.microsoft.com/office/2006/metadata/properties" xmlns:ns2="1b2baab0-cad4-451c-b7a2-21279e562f58" xmlns:ns3="225c7dac-8ff0-41dc-9a7e-3360558411f1" targetNamespace="http://schemas.microsoft.com/office/2006/metadata/properties" ma:root="true" ma:fieldsID="8846e42102c7cc3ba680056efcc984dc" ns2:_="" ns3:_="">
    <xsd:import namespace="1b2baab0-cad4-451c-b7a2-21279e562f58"/>
    <xsd:import namespace="225c7dac-8ff0-41dc-9a7e-3360558411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aab0-cad4-451c-b7a2-21279e562f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c7dac-8ff0-41dc-9a7e-3360558411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DDF21-31E2-4EA8-B02D-0B09F8511633}"/>
</file>

<file path=customXml/itemProps2.xml><?xml version="1.0" encoding="utf-8"?>
<ds:datastoreItem xmlns:ds="http://schemas.openxmlformats.org/officeDocument/2006/customXml" ds:itemID="{2EB1E9F8-54DD-4332-8A6E-EE819D3B2F6C}"/>
</file>

<file path=customXml/itemProps3.xml><?xml version="1.0" encoding="utf-8"?>
<ds:datastoreItem xmlns:ds="http://schemas.openxmlformats.org/officeDocument/2006/customXml" ds:itemID="{002E2124-4FA3-4680-B950-9686FA6A72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Němcová</dc:creator>
  <cp:keywords/>
  <dc:description/>
  <cp:lastModifiedBy>Zuzana Němcová</cp:lastModifiedBy>
  <cp:lastPrinted>2019-05-16T08:13:45Z</cp:lastPrinted>
  <dcterms:created xsi:type="dcterms:W3CDTF">2019-01-23T09:07:25Z</dcterms:created>
  <dcterms:modified xsi:type="dcterms:W3CDTF">2019-05-16T08:14:07Z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0x0101006A3A607B962B6545B19BDA6A4470B8D5</vt:lpwstr>
  </property>
</Properties>
</file>