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8595" activeTab="0"/>
  </bookViews>
  <sheets>
    <sheet name="Ceny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<sst xmlns="http://schemas.openxmlformats.org/spreadsheetml/2006/main" count="50" uniqueCount="33">
  <si>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Cena bez DPH v Kč</t>
  </si>
  <si>
    <t>jednotka</t>
  </si>
  <si>
    <t>kontejner</t>
  </si>
  <si>
    <t>DPH v Kč</t>
  </si>
  <si>
    <t>Cena vč.DPH v Kč</t>
  </si>
  <si>
    <t xml:space="preserve">Tříděný odpad - SKLO </t>
  </si>
  <si>
    <t xml:space="preserve">Tříděný odpad - PLASTY </t>
  </si>
  <si>
    <t xml:space="preserve">Tříděný odpad - PAPÍR </t>
  </si>
  <si>
    <t>tuna</t>
  </si>
  <si>
    <t xml:space="preserve">Cena za jednotku bez DPH v Kč </t>
  </si>
  <si>
    <t>předpokládané množství jednotek za 1 rok</t>
  </si>
  <si>
    <t>Položka</t>
  </si>
  <si>
    <t>Četnost svozu</t>
  </si>
  <si>
    <t>1 x týdně</t>
  </si>
  <si>
    <t>popelnice 110 /120 l</t>
  </si>
  <si>
    <t>2 x týdně</t>
  </si>
  <si>
    <t>3 x týdně</t>
  </si>
  <si>
    <t>pytel</t>
  </si>
  <si>
    <t>Tříděný odpad - KOMPOZITNÍ OBALY</t>
  </si>
  <si>
    <t>nádoba</t>
  </si>
  <si>
    <t>Plastové pytle 120 l, vč. dodávky pytlů</t>
  </si>
  <si>
    <r>
      <t xml:space="preserve">kontejner 1100 l, </t>
    </r>
    <r>
      <rPr>
        <sz val="8"/>
        <color indexed="8"/>
        <rFont val="Arial"/>
        <family val="2"/>
      </rPr>
      <t>(nádoba je ve vlastnictví dodavatele)</t>
    </r>
  </si>
  <si>
    <r>
      <t xml:space="preserve">velkoobjemové vany </t>
    </r>
    <r>
      <rPr>
        <sz val="8"/>
        <color indexed="8"/>
        <rFont val="Arial"/>
        <family val="2"/>
      </rPr>
      <t>(nádoba je ve vlastnictví dodavatele)</t>
    </r>
  </si>
  <si>
    <t>Dodávka</t>
  </si>
  <si>
    <t>Sběr, přeprava, využívání a odstraňování</t>
  </si>
  <si>
    <t>Sběr, přeprava a využívání, příp.odstranění</t>
  </si>
  <si>
    <t xml:space="preserve">Cena za 1 rok </t>
  </si>
  <si>
    <t xml:space="preserve">Cena za 4 roky </t>
  </si>
  <si>
    <t>Tříděný odpad - KOVY</t>
  </si>
  <si>
    <t>žlutý/černý odpadní pytel LDPE 700x1100 (120l), 80 mikronů (+- 4%)</t>
  </si>
  <si>
    <t>„Svoz komunálního odpadu – Frenštát pod Radhoštěm “</t>
  </si>
  <si>
    <t xml:space="preserve">Příloha č. 3:   Položkový rozpočet </t>
  </si>
  <si>
    <t>na požádání (8 ks) 52 vývozů za rok, 82 tun/rok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</si>
</sst>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#,##0.00\ &quot;Kč&quot;"/>
    <numFmt numFmtId="173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indexed="4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2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3" fontId="9" fillId="32" borderId="13" xfId="0" applyNumberFormat="1" applyFont="1" applyFill="1" applyBorder="1" applyAlignment="1">
      <alignment horizontal="center" vertical="center" wrapText="1"/>
    </xf>
    <xf numFmtId="172" fontId="6" fillId="32" borderId="14" xfId="0" applyNumberFormat="1" applyFont="1" applyFill="1" applyBorder="1" applyAlignment="1">
      <alignment vertical="center"/>
    </xf>
    <xf numFmtId="172" fontId="9" fillId="32" borderId="15" xfId="0" applyNumberFormat="1" applyFont="1" applyFill="1" applyBorder="1" applyAlignment="1">
      <alignment vertical="center"/>
    </xf>
    <xf numFmtId="172" fontId="9" fillId="32" borderId="14" xfId="0" applyNumberFormat="1" applyFont="1" applyFill="1" applyBorder="1" applyAlignment="1">
      <alignment vertical="center"/>
    </xf>
    <xf numFmtId="172" fontId="9" fillId="0" borderId="16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vertical="center"/>
    </xf>
    <xf numFmtId="172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72" fontId="9" fillId="0" borderId="13" xfId="0" applyNumberFormat="1" applyFont="1" applyBorder="1" applyAlignment="1">
      <alignment vertical="center"/>
    </xf>
    <xf numFmtId="172" fontId="9" fillId="0" borderId="14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vertical="center"/>
    </xf>
    <xf numFmtId="172" fontId="9" fillId="0" borderId="21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173" fontId="8" fillId="0" borderId="11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73" fontId="8" fillId="0" borderId="12" xfId="0" applyNumberFormat="1" applyFont="1" applyBorder="1" applyAlignment="1">
      <alignment horizontal="center" vertical="center" wrapText="1"/>
    </xf>
    <xf numFmtId="172" fontId="9" fillId="2" borderId="22" xfId="0" applyNumberFormat="1" applyFont="1" applyFill="1" applyBorder="1" applyAlignment="1">
      <alignment horizontal="center" vertical="center" wrapText="1"/>
    </xf>
    <xf numFmtId="172" fontId="9" fillId="2" borderId="10" xfId="0" applyNumberFormat="1" applyFont="1" applyFill="1" applyBorder="1" applyAlignment="1">
      <alignment horizontal="center" vertical="center" wrapText="1"/>
    </xf>
    <xf numFmtId="172" fontId="9" fillId="2" borderId="11" xfId="0" applyNumberFormat="1" applyFont="1" applyFill="1" applyBorder="1" applyAlignment="1">
      <alignment horizontal="center" vertical="center" wrapText="1"/>
    </xf>
    <xf numFmtId="172" fontId="9" fillId="2" borderId="12" xfId="0" applyNumberFormat="1" applyFont="1" applyFill="1" applyBorder="1" applyAlignment="1">
      <alignment horizontal="center" vertical="center" wrapText="1"/>
    </xf>
    <xf numFmtId="172" fontId="9" fillId="2" borderId="13" xfId="0" applyNumberFormat="1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left" vertical="center"/>
    </xf>
    <xf numFmtId="0" fontId="6" fillId="32" borderId="24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tabSelected="1" zoomScale="73" zoomScaleNormal="73" workbookViewId="0" topLeftCell="A1">
      <selection activeCell="E8" sqref="E8"/>
    </sheetView>
  </sheetViews>
  <sheetFormatPr defaultColWidth="9.140625" defaultRowHeight="15"/>
  <cols>
    <col min="1" max="1" width="9.7109375" style="3" customWidth="1"/>
    <col min="2" max="2" width="40.421875" style="3" customWidth="1"/>
    <col min="3" max="3" width="42.00390625" style="3" customWidth="1"/>
    <col min="4" max="4" width="17.421875" style="3" customWidth="1"/>
    <col min="5" max="5" width="17.28125" style="3" customWidth="1"/>
    <col min="6" max="6" width="15.7109375" style="3" customWidth="1"/>
    <col min="7" max="7" width="16.7109375" style="3" customWidth="1"/>
    <col min="8" max="8" width="19.28125" style="3" customWidth="1"/>
    <col min="9" max="9" width="16.7109375" style="3" customWidth="1"/>
    <col min="10" max="10" width="9.140625" style="3" customWidth="1"/>
    <col min="11" max="11" width="11.421875" style="3" bestFit="1" customWidth="1"/>
    <col min="12" max="16384" width="9.140625" style="3" customWidth="1"/>
  </cols>
  <sheetData>
    <row r="1" spans="2:6" ht="12.75">
      <c r="B1" s="13" t="s">
        <v>31</v>
      </c>
      <c r="C1" s="2"/>
      <c r="D1" s="4"/>
      <c r="E1" s="4"/>
      <c r="F1" s="4"/>
    </row>
    <row r="2" spans="2:9" ht="18" customHeight="1">
      <c r="B2" s="54" t="s">
        <v>30</v>
      </c>
      <c r="C2" s="54"/>
      <c r="D2" s="54"/>
      <c r="E2" s="54"/>
      <c r="F2" s="54"/>
      <c r="G2" s="54"/>
      <c r="H2" s="54"/>
      <c r="I2" s="54"/>
    </row>
    <row r="3" spans="2:6" ht="12.75">
      <c r="B3" s="4"/>
      <c r="C3" s="4"/>
      <c r="D3" s="4"/>
      <c r="E3" s="4"/>
      <c r="F3" s="4"/>
    </row>
    <row r="4" spans="2:6" ht="15.75" thickBot="1">
      <c r="B4" s="1"/>
      <c r="C4" s="1"/>
      <c r="D4" s="4"/>
      <c r="E4" s="4"/>
      <c r="F4" s="4"/>
    </row>
    <row r="5" spans="1:9" ht="39" thickBot="1">
      <c r="A5" s="56" t="s">
        <v>11</v>
      </c>
      <c r="B5" s="57"/>
      <c r="C5" s="28" t="s">
        <v>12</v>
      </c>
      <c r="D5" s="29" t="s">
        <v>9</v>
      </c>
      <c r="E5" s="29" t="s">
        <v>10</v>
      </c>
      <c r="F5" s="30" t="s">
        <v>1</v>
      </c>
      <c r="G5" s="30" t="s">
        <v>0</v>
      </c>
      <c r="H5" s="30" t="s">
        <v>3</v>
      </c>
      <c r="I5" s="31" t="s">
        <v>4</v>
      </c>
    </row>
    <row r="6" spans="1:11" ht="19.5" customHeight="1">
      <c r="A6" s="58" t="s">
        <v>24</v>
      </c>
      <c r="B6" s="18" t="s">
        <v>14</v>
      </c>
      <c r="C6" s="18" t="s">
        <v>13</v>
      </c>
      <c r="D6" s="46"/>
      <c r="E6" s="40">
        <v>116636</v>
      </c>
      <c r="F6" s="36" t="s">
        <v>19</v>
      </c>
      <c r="G6" s="37">
        <f aca="true" t="shared" si="0" ref="G6:G11">+D6*E6</f>
        <v>0</v>
      </c>
      <c r="H6" s="37">
        <f aca="true" t="shared" si="1" ref="H6:H16">G6*0.15</f>
        <v>0</v>
      </c>
      <c r="I6" s="38">
        <f aca="true" t="shared" si="2" ref="I6:I11">+G6+H6</f>
        <v>0</v>
      </c>
      <c r="J6" s="7"/>
      <c r="K6" s="8"/>
    </row>
    <row r="7" spans="1:11" ht="19.5" customHeight="1">
      <c r="A7" s="59"/>
      <c r="B7" s="16" t="s">
        <v>20</v>
      </c>
      <c r="C7" s="16" t="s">
        <v>13</v>
      </c>
      <c r="D7" s="47"/>
      <c r="E7" s="9">
        <v>1500</v>
      </c>
      <c r="F7" s="6" t="s">
        <v>17</v>
      </c>
      <c r="G7" s="14">
        <f t="shared" si="0"/>
        <v>0</v>
      </c>
      <c r="H7" s="14">
        <f t="shared" si="1"/>
        <v>0</v>
      </c>
      <c r="I7" s="24">
        <f t="shared" si="2"/>
        <v>0</v>
      </c>
      <c r="J7" s="7"/>
      <c r="K7" s="8"/>
    </row>
    <row r="8" spans="1:9" ht="24" customHeight="1">
      <c r="A8" s="59"/>
      <c r="B8" s="16" t="s">
        <v>21</v>
      </c>
      <c r="C8" s="16" t="s">
        <v>13</v>
      </c>
      <c r="D8" s="47"/>
      <c r="E8" s="6">
        <v>7332</v>
      </c>
      <c r="F8" s="6" t="s">
        <v>2</v>
      </c>
      <c r="G8" s="14">
        <f t="shared" si="0"/>
        <v>0</v>
      </c>
      <c r="H8" s="14">
        <f t="shared" si="1"/>
        <v>0</v>
      </c>
      <c r="I8" s="24">
        <f t="shared" si="2"/>
        <v>0</v>
      </c>
    </row>
    <row r="9" spans="1:9" ht="27" customHeight="1">
      <c r="A9" s="59"/>
      <c r="B9" s="16" t="s">
        <v>21</v>
      </c>
      <c r="C9" s="16" t="s">
        <v>15</v>
      </c>
      <c r="D9" s="47"/>
      <c r="E9" s="6">
        <v>2392</v>
      </c>
      <c r="F9" s="6" t="s">
        <v>2</v>
      </c>
      <c r="G9" s="14">
        <f t="shared" si="0"/>
        <v>0</v>
      </c>
      <c r="H9" s="14">
        <f t="shared" si="1"/>
        <v>0</v>
      </c>
      <c r="I9" s="24">
        <f t="shared" si="2"/>
        <v>0</v>
      </c>
    </row>
    <row r="10" spans="1:9" ht="27" customHeight="1" thickBot="1">
      <c r="A10" s="59"/>
      <c r="B10" s="16" t="s">
        <v>21</v>
      </c>
      <c r="C10" s="16" t="s">
        <v>16</v>
      </c>
      <c r="D10" s="47"/>
      <c r="E10" s="6">
        <v>3744</v>
      </c>
      <c r="F10" s="6" t="s">
        <v>2</v>
      </c>
      <c r="G10" s="14">
        <f t="shared" si="0"/>
        <v>0</v>
      </c>
      <c r="H10" s="14">
        <f t="shared" si="1"/>
        <v>0</v>
      </c>
      <c r="I10" s="24">
        <f t="shared" si="2"/>
        <v>0</v>
      </c>
    </row>
    <row r="11" spans="1:9" ht="24.75" customHeight="1">
      <c r="A11" s="60" t="s">
        <v>25</v>
      </c>
      <c r="B11" s="18" t="s">
        <v>22</v>
      </c>
      <c r="C11" s="39" t="s">
        <v>32</v>
      </c>
      <c r="D11" s="48"/>
      <c r="E11" s="43">
        <v>90</v>
      </c>
      <c r="F11" s="36" t="s">
        <v>8</v>
      </c>
      <c r="G11" s="37">
        <f t="shared" si="0"/>
        <v>0</v>
      </c>
      <c r="H11" s="37">
        <f t="shared" si="1"/>
        <v>0</v>
      </c>
      <c r="I11" s="38">
        <f t="shared" si="2"/>
        <v>0</v>
      </c>
    </row>
    <row r="12" spans="1:9" s="15" customFormat="1" ht="19.5" customHeight="1">
      <c r="A12" s="61"/>
      <c r="B12" s="17" t="s">
        <v>5</v>
      </c>
      <c r="C12" s="17" t="s">
        <v>5</v>
      </c>
      <c r="D12" s="47"/>
      <c r="E12" s="44">
        <v>132</v>
      </c>
      <c r="F12" s="6" t="s">
        <v>8</v>
      </c>
      <c r="G12" s="14">
        <f aca="true" t="shared" si="3" ref="G12:G17">+D12*E12</f>
        <v>0</v>
      </c>
      <c r="H12" s="14">
        <f t="shared" si="1"/>
        <v>0</v>
      </c>
      <c r="I12" s="24">
        <f aca="true" t="shared" si="4" ref="I12:I17">+G12+H12</f>
        <v>0</v>
      </c>
    </row>
    <row r="13" spans="1:9" s="15" customFormat="1" ht="19.5" customHeight="1">
      <c r="A13" s="61"/>
      <c r="B13" s="17" t="s">
        <v>6</v>
      </c>
      <c r="C13" s="17" t="s">
        <v>6</v>
      </c>
      <c r="D13" s="47"/>
      <c r="E13" s="44">
        <v>173</v>
      </c>
      <c r="F13" s="6" t="s">
        <v>8</v>
      </c>
      <c r="G13" s="14">
        <f t="shared" si="3"/>
        <v>0</v>
      </c>
      <c r="H13" s="14">
        <f t="shared" si="1"/>
        <v>0</v>
      </c>
      <c r="I13" s="24">
        <f t="shared" si="4"/>
        <v>0</v>
      </c>
    </row>
    <row r="14" spans="1:9" s="15" customFormat="1" ht="19.5" customHeight="1">
      <c r="A14" s="61"/>
      <c r="B14" s="41" t="s">
        <v>28</v>
      </c>
      <c r="C14" s="41" t="s">
        <v>28</v>
      </c>
      <c r="D14" s="47"/>
      <c r="E14" s="44">
        <v>12</v>
      </c>
      <c r="F14" s="42" t="s">
        <v>8</v>
      </c>
      <c r="G14" s="14">
        <f t="shared" si="3"/>
        <v>0</v>
      </c>
      <c r="H14" s="14">
        <f t="shared" si="1"/>
        <v>0</v>
      </c>
      <c r="I14" s="24">
        <f t="shared" si="4"/>
        <v>0</v>
      </c>
    </row>
    <row r="15" spans="1:9" s="15" customFormat="1" ht="19.5" customHeight="1">
      <c r="A15" s="61"/>
      <c r="B15" s="17" t="s">
        <v>7</v>
      </c>
      <c r="C15" s="17" t="s">
        <v>7</v>
      </c>
      <c r="D15" s="47"/>
      <c r="E15" s="44">
        <v>135</v>
      </c>
      <c r="F15" s="6" t="s">
        <v>8</v>
      </c>
      <c r="G15" s="14">
        <f t="shared" si="3"/>
        <v>0</v>
      </c>
      <c r="H15" s="14">
        <f t="shared" si="1"/>
        <v>0</v>
      </c>
      <c r="I15" s="24">
        <f t="shared" si="4"/>
        <v>0</v>
      </c>
    </row>
    <row r="16" spans="1:9" s="15" customFormat="1" ht="19.5" customHeight="1" thickBot="1">
      <c r="A16" s="62"/>
      <c r="B16" s="19" t="s">
        <v>18</v>
      </c>
      <c r="C16" s="19" t="s">
        <v>18</v>
      </c>
      <c r="D16" s="49"/>
      <c r="E16" s="45">
        <v>13.5</v>
      </c>
      <c r="F16" s="25" t="s">
        <v>8</v>
      </c>
      <c r="G16" s="26">
        <f t="shared" si="3"/>
        <v>0</v>
      </c>
      <c r="H16" s="26">
        <f t="shared" si="1"/>
        <v>0</v>
      </c>
      <c r="I16" s="27">
        <f t="shared" si="4"/>
        <v>0</v>
      </c>
    </row>
    <row r="17" spans="1:9" s="15" customFormat="1" ht="19.5" customHeight="1" thickBot="1">
      <c r="A17" s="32" t="s">
        <v>23</v>
      </c>
      <c r="B17" s="63" t="s">
        <v>29</v>
      </c>
      <c r="C17" s="64"/>
      <c r="D17" s="50"/>
      <c r="E17" s="33">
        <v>1700</v>
      </c>
      <c r="F17" s="33" t="s">
        <v>17</v>
      </c>
      <c r="G17" s="34">
        <f t="shared" si="3"/>
        <v>0</v>
      </c>
      <c r="H17" s="34">
        <f>G17*0.21</f>
        <v>0</v>
      </c>
      <c r="I17" s="35">
        <f t="shared" si="4"/>
        <v>0</v>
      </c>
    </row>
    <row r="18" spans="1:9" ht="27" customHeight="1" thickBot="1">
      <c r="A18" s="51" t="s">
        <v>26</v>
      </c>
      <c r="B18" s="52"/>
      <c r="C18" s="52"/>
      <c r="D18" s="53"/>
      <c r="E18" s="20"/>
      <c r="F18" s="20"/>
      <c r="G18" s="21">
        <f>SUM(G6:G17)</f>
        <v>0</v>
      </c>
      <c r="H18" s="22">
        <f>SUM(H6:H17)</f>
        <v>0</v>
      </c>
      <c r="I18" s="23">
        <f>SUM(I6:I17)</f>
        <v>0</v>
      </c>
    </row>
    <row r="19" spans="1:9" ht="27" customHeight="1" thickBot="1">
      <c r="A19" s="51" t="s">
        <v>27</v>
      </c>
      <c r="B19" s="52"/>
      <c r="C19" s="52"/>
      <c r="D19" s="53"/>
      <c r="E19" s="20"/>
      <c r="F19" s="20"/>
      <c r="G19" s="21">
        <f>4*G18</f>
        <v>0</v>
      </c>
      <c r="H19" s="22">
        <f>4*H18</f>
        <v>0</v>
      </c>
      <c r="I19" s="23">
        <f>4*I18</f>
        <v>0</v>
      </c>
    </row>
    <row r="20" spans="2:10" ht="12.75">
      <c r="B20" s="11"/>
      <c r="C20" s="11"/>
      <c r="D20" s="12"/>
      <c r="E20" s="12"/>
      <c r="F20" s="12"/>
      <c r="G20" s="10"/>
      <c r="H20" s="5"/>
      <c r="I20" s="10"/>
      <c r="J20" s="5"/>
    </row>
    <row r="21" spans="2:3" ht="12.75">
      <c r="B21" s="55"/>
      <c r="C21" s="55"/>
    </row>
  </sheetData>
  <sheetProtection selectLockedCells="1"/>
  <mergeCells count="8">
    <mergeCell ref="A19:D19"/>
    <mergeCell ref="B2:I2"/>
    <mergeCell ref="B21:C21"/>
    <mergeCell ref="A5:B5"/>
    <mergeCell ref="A6:A10"/>
    <mergeCell ref="A11:A16"/>
    <mergeCell ref="B17:C17"/>
    <mergeCell ref="A18:D18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1" r:id="rId1"/>
  <headerFooter>
    <oddFooter>&amp;R&amp;"-,Kurzíva"&amp;8&amp;P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Pokorný</dc:creator>
  <cp:keywords/>
  <dc:description/>
  <cp:lastModifiedBy>Zapletal</cp:lastModifiedBy>
  <cp:lastPrinted>2020-09-17T07:42:45Z</cp:lastPrinted>
  <dcterms:created xsi:type="dcterms:W3CDTF">2011-02-23T06:38:40Z</dcterms:created>
  <dcterms:modified xsi:type="dcterms:W3CDTF">2020-12-03T12:36:32Z</dcterms:modified>
  <cp:category/>
  <cp:version/>
  <cp:contentType/>
  <cp:contentStatus/>
</cp:coreProperties>
</file>